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25725"/>
</workbook>
</file>

<file path=xl/calcChain.xml><?xml version="1.0" encoding="utf-8"?>
<calcChain xmlns="http://schemas.openxmlformats.org/spreadsheetml/2006/main">
  <c r="B6" i="1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5"/>
  <c r="A5" s="1"/>
</calcChain>
</file>

<file path=xl/sharedStrings.xml><?xml version="1.0" encoding="utf-8"?>
<sst xmlns="http://schemas.openxmlformats.org/spreadsheetml/2006/main" count="571" uniqueCount="400">
  <si>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</si>
  <si>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</si>
  <si>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</si>
  <si>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</si>
  <si>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</si>
  <si>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</si>
  <si>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</si>
  <si>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</si>
  <si>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</si>
  <si>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</si>
  <si>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</si>
  <si>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</si>
  <si>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</si>
  <si>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</si>
  <si>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</si>
  <si>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</si>
  <si>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</si>
  <si>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</si>
  <si>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</si>
  <si>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</si>
  <si>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</si>
  <si>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</si>
  <si>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</si>
  <si>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</si>
  <si>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</si>
  <si>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</si>
  <si>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</si>
  <si>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</si>
  <si>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</si>
  <si>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</si>
  <si>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</si>
  <si>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</si>
  <si>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</si>
  <si>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</si>
  <si>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</si>
  <si>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</si>
  <si>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</si>
  <si>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</si>
  <si>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</si>
  <si>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</si>
  <si>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</si>
  <si>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</si>
  <si>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</si>
  <si>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</si>
  <si>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</si>
  <si>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</si>
  <si>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</si>
  <si>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</si>
  <si>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</si>
  <si>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</si>
  <si>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</si>
  <si>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</si>
  <si>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</si>
  <si>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</si>
  <si>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</si>
  <si>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</si>
  <si>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</si>
  <si>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</si>
  <si>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</si>
  <si>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</si>
  <si>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</si>
  <si>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</si>
  <si>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</si>
  <si>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</si>
  <si>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</si>
  <si>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</si>
  <si>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</si>
  <si>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</si>
  <si>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</si>
  <si>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</si>
  <si>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</si>
  <si>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</si>
  <si>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</si>
  <si>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</si>
  <si>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</si>
  <si>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</si>
  <si>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</si>
  <si>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</si>
  <si>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</si>
  <si>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</si>
  <si>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</si>
  <si>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</si>
  <si>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</si>
  <si>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</si>
  <si>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</si>
  <si>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</si>
  <si>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</si>
  <si>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</si>
  <si>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</si>
  <si>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</si>
  <si>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</si>
  <si>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</si>
  <si>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</si>
  <si>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</si>
  <si>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</si>
  <si>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</si>
  <si>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</si>
  <si>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</si>
  <si>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</si>
  <si>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</si>
  <si>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</si>
  <si>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</si>
  <si>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</si>
  <si>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</si>
  <si>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</si>
  <si>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</si>
  <si>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</si>
  <si>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</si>
  <si>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</si>
  <si>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</si>
  <si>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</si>
  <si>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</si>
  <si>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</si>
  <si>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</si>
  <si>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</si>
  <si>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</si>
  <si>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</si>
  <si>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</si>
  <si>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</si>
  <si>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</si>
  <si>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</si>
  <si>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</si>
  <si>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</si>
  <si>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</si>
  <si>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</si>
  <si>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</si>
  <si>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</si>
  <si>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</si>
  <si>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</si>
  <si>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</si>
  <si>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</si>
  <si>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</si>
  <si>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</si>
  <si>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</si>
  <si>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</si>
  <si>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</si>
  <si>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</si>
  <si>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</si>
  <si>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</si>
  <si>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</si>
  <si>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</si>
  <si>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</si>
  <si>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</si>
  <si>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</si>
  <si>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</si>
  <si>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</si>
  <si>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</si>
  <si>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</si>
  <si>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</si>
  <si>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</si>
  <si>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</si>
  <si>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</si>
  <si>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</si>
  <si>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</si>
  <si>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</si>
  <si>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</si>
  <si>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</si>
  <si>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</si>
  <si>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</si>
  <si>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</si>
  <si>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</si>
  <si>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</si>
  <si>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</si>
  <si>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</si>
  <si>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</si>
  <si>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</si>
  <si>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</si>
  <si>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</si>
  <si>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</si>
  <si>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</si>
  <si>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</si>
  <si>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</si>
  <si>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</si>
  <si>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</si>
  <si>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</si>
  <si>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</si>
  <si>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</si>
  <si>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</si>
  <si>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</si>
  <si>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</si>
  <si>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</si>
  <si>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</si>
  <si>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</si>
  <si>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</si>
  <si>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</si>
  <si>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</si>
  <si>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</si>
  <si>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</si>
  <si>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</si>
  <si>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</si>
  <si>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</si>
  <si>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</si>
  <si>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</si>
  <si>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</si>
  <si>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</si>
  <si>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</si>
  <si>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</si>
  <si>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</si>
  <si>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</si>
  <si>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</si>
  <si>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</si>
  <si>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</si>
  <si>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</si>
  <si>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</si>
  <si>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</si>
  <si>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</si>
  <si>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</si>
  <si>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</si>
  <si>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</si>
  <si>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</si>
  <si>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</si>
  <si>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</si>
  <si>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</si>
  <si>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</si>
  <si>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</si>
  <si>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</si>
  <si>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</si>
  <si>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</si>
  <si>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</si>
  <si>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</si>
  <si>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</si>
  <si>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</si>
  <si>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</si>
  <si>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</si>
  <si>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</si>
  <si>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</si>
  <si>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</si>
  <si>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</si>
  <si>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</si>
  <si>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</si>
  <si>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</si>
  <si>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</si>
  <si>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</si>
  <si>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</si>
  <si>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</si>
  <si>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</si>
  <si>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</si>
  <si>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</si>
  <si>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</si>
  <si>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</si>
  <si>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</si>
  <si>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</si>
  <si>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</si>
  <si>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</si>
  <si>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</si>
  <si>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</si>
  <si>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</si>
  <si>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</si>
  <si>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</si>
  <si>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</si>
  <si>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</si>
  <si>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</si>
  <si>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</si>
  <si>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</si>
  <si>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</si>
  <si>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</si>
  <si>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</si>
  <si>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</si>
  <si>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</si>
  <si>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</si>
  <si>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</si>
  <si>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</si>
  <si>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</si>
  <si>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</si>
  <si>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</si>
  <si>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</si>
  <si>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</si>
  <si>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</si>
  <si>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</si>
  <si>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</si>
  <si>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</si>
  <si>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</si>
  <si>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</si>
  <si>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</si>
  <si>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</si>
  <si>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</si>
  <si>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</si>
  <si>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</si>
  <si>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</si>
  <si>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</si>
  <si>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</si>
  <si>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</si>
  <si>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</si>
  <si>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</si>
  <si>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</si>
  <si>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</si>
  <si>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</si>
  <si>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</si>
  <si>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</si>
  <si>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</si>
  <si>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</si>
  <si>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</si>
  <si>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</si>
  <si>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</si>
  <si>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</si>
  <si>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</si>
  <si>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</si>
  <si>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</si>
  <si>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</si>
  <si>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</si>
  <si>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</si>
  <si>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</si>
  <si>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</si>
  <si>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</si>
  <si>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</si>
  <si>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</si>
  <si>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</si>
  <si>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</si>
  <si>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</si>
  <si>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</si>
  <si>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</si>
  <si>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</si>
  <si>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</si>
  <si>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</si>
  <si>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</si>
  <si>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</si>
  <si>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</si>
  <si>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</si>
  <si>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</si>
  <si>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</si>
  <si>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</si>
  <si>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</si>
  <si>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</si>
  <si>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</si>
  <si>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</si>
  <si>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</si>
  <si>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</si>
  <si>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</si>
  <si>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</si>
  <si>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</si>
  <si>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</si>
  <si>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</si>
  <si>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</si>
  <si>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</si>
  <si>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</si>
  <si>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</si>
  <si>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</si>
  <si>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</si>
  <si>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</si>
  <si>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</si>
  <si>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</si>
  <si>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</si>
  <si>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</si>
  <si>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</si>
  <si>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</si>
  <si>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</si>
  <si>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</si>
  <si>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</si>
  <si>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</si>
  <si>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</si>
  <si>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</si>
  <si>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</si>
  <si>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</si>
  <si>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</si>
  <si>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</si>
  <si>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</si>
  <si>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</si>
  <si>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</si>
  <si>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</si>
  <si>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</si>
  <si>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</si>
  <si>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</si>
  <si>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</si>
  <si>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</si>
  <si>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</si>
  <si>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</si>
  <si>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</si>
  <si>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</si>
  <si>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</si>
  <si>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</si>
  <si>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</si>
  <si>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</si>
  <si>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</si>
  <si>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</si>
  <si>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</si>
  <si>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</si>
  <si>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</si>
  <si>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</si>
  <si>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</si>
  <si>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Il CUG svolge la propria attività. Il Piano delle azioni positive è stato attuato. Non si sono verificati problemi.</t>
  </si>
  <si>
    <t xml:space="preserve">Appaiono sintetici, ma  realistici. </t>
  </si>
  <si>
    <t>E' esaustiva.</t>
  </si>
  <si>
    <t>E' completa.</t>
  </si>
  <si>
    <t>SI</t>
  </si>
  <si>
    <t>La presentazione è completa</t>
  </si>
  <si>
    <t>A posto</t>
  </si>
  <si>
    <t>Le informazioni sono sintetiche ma esaustive. Le pubblicazioni sono funzionali alle esigenze dell'utenza</t>
  </si>
  <si>
    <t xml:space="preserve">I dati del contesto esterno sono validi.  </t>
  </si>
  <si>
    <t>Gli obiettivi stategici sono stati sostanzialmente conseguiti</t>
  </si>
  <si>
    <t>Gli obiettivi sono stati individuati  e   conseguiti. I Piani sono stati elaborati ed attuati.</t>
  </si>
  <si>
    <t>I caratteri e l'organigramma dell'Amministrazione risultano in maniera chiara ed evidente</t>
  </si>
  <si>
    <t>Le fasi sono complete. Valido il riferimento a coloro che che hanno operato. I tempi sono stati, nel complesso, rispettati, le responsabilità sono state  definite.</t>
  </si>
  <si>
    <t>I risultati, in relazione alle finalità di Giunta ed agli obiettivi del PEG / PRO sono stati positivi.</t>
  </si>
  <si>
    <t>Come criticità si può fare riferimento alle difficoltà finanziarie, elemento positivo è stato l'attuazione tempestiva dell'innovazione.</t>
  </si>
  <si>
    <t>All'albero della performance si riferisce la metodologia  riferita alle sue varie fasi.</t>
  </si>
  <si>
    <t>L'analisi economico finanziaria  rappresenta in maniera adeguata la situazione  dell'Ente.</t>
  </si>
  <si>
    <t>Comune di Rosate, anno 2017</t>
  </si>
  <si>
    <t>Il PEG /PRO è stato compilato in maniera  valida.  Gli obiettivi sono stati ben definiti anche sotto il punto di vista delle scadenze e degli indicatori. Buona la misurazione del conseguimento quantitativo e qualitativo degli obiettivi. La redazione è migliorata nel 2017</t>
  </si>
  <si>
    <t>Il processo di redazione della Relazione  ha considerato quanto è avvenuto nelle varie fasi della performance. L'iter è migliorato nel 2017</t>
  </si>
  <si>
    <t xml:space="preserve"> L'assegnazione degli obiettivi individuali è chiara, nel corso del 2017 è stata  ulteriormente perfezionata.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</si>
</sst>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nticorruzione.it/Users/l.marcheschi/Documents/Monitoraggio/2013/Strumenti%20di%20monitoraggio/Rapporto%20individuale%20avvio/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C1" zoomScale="75" zoomScaleNormal="75" workbookViewId="0">
      <selection activeCell="E15" sqref="E15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52.28515625" customWidth="1"/>
    <col min="5" max="5" width="135.5703125" customWidth="1"/>
  </cols>
  <sheetData>
    <row r="1" spans="1:12" ht="21" thickBot="1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 t="s">
        <v>377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 t="s">
        <v>396</v>
      </c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30" customHeight="1" thickBot="1">
      <c r="A5" s="7" t="str">
        <f>+CONCATENATE(B5,C5)</f>
        <v>Comune di Rosate, anno 20171</v>
      </c>
      <c r="B5" s="7" t="str">
        <f>+IF(IFERROR(VLOOKUP($D$2,amm.ni!$B$2:$C$163,1,FALSE),1)=$D$2,VLOOKUP($D$2,amm.ni!$B$2:$C$163,2,FALSE),IF($D$2="","non compilato",IF(AND($D$2=amm.ni!$B$164,$D$3=""),$D$2,$D$3)))</f>
        <v>Comune di Rosate, anno 2017</v>
      </c>
      <c r="C5" s="15">
        <v>1</v>
      </c>
      <c r="D5" s="3" t="s">
        <v>1</v>
      </c>
      <c r="E5" s="17" t="s">
        <v>384</v>
      </c>
      <c r="F5" s="18" t="s">
        <v>383</v>
      </c>
      <c r="G5" s="7"/>
      <c r="H5" s="7"/>
      <c r="I5" s="7"/>
      <c r="J5" s="7"/>
      <c r="K5" s="7"/>
      <c r="L5" s="7"/>
    </row>
    <row r="6" spans="1:12" ht="30" customHeight="1" thickBot="1">
      <c r="A6" s="7" t="str">
        <f t="shared" ref="A6:A23" si="0">+CONCATENATE(B6,C6)</f>
        <v>Comune di Rosate, anno 20172</v>
      </c>
      <c r="B6" s="7" t="str">
        <f>+IF(IFERROR(VLOOKUP($D$2,amm.ni!$B$2:$C$163,1,FALSE),1)=$D$2,VLOOKUP($D$2,amm.ni!$B$2:$C$163,2,FALSE),IF($D$2="","non compilato",IF(AND($D$2=amm.ni!$B$164,$D$3=""),$D$2,$D$3)))</f>
        <v>Comune di Rosate, anno 2017</v>
      </c>
      <c r="C6" s="15">
        <v>2</v>
      </c>
      <c r="D6" s="3" t="s">
        <v>2</v>
      </c>
      <c r="E6" s="17" t="s">
        <v>386</v>
      </c>
      <c r="F6" s="18" t="s">
        <v>383</v>
      </c>
      <c r="G6" s="7"/>
      <c r="H6" s="7"/>
      <c r="I6" s="7"/>
      <c r="J6" s="7"/>
      <c r="K6" s="7"/>
      <c r="L6" s="7"/>
    </row>
    <row r="7" spans="1:12" ht="30" customHeight="1" thickBot="1">
      <c r="A7" s="7" t="str">
        <f t="shared" si="0"/>
        <v>Comune di Rosate, anno 20172.1</v>
      </c>
      <c r="B7" s="7" t="str">
        <f>+IF(IFERROR(VLOOKUP($D$2,amm.ni!$B$2:$C$163,1,FALSE),1)=$D$2,VLOOKUP($D$2,amm.ni!$B$2:$C$163,2,FALSE),IF($D$2="","non compilato",IF(AND($D$2=amm.ni!$B$164,$D$3=""),$D$2,$D$3)))</f>
        <v>Comune di Rosate, anno 2017</v>
      </c>
      <c r="C7" s="16" t="s">
        <v>3</v>
      </c>
      <c r="D7" s="4" t="s">
        <v>4</v>
      </c>
      <c r="E7" s="19" t="s">
        <v>387</v>
      </c>
      <c r="F7" s="20" t="s">
        <v>383</v>
      </c>
      <c r="G7" s="7"/>
      <c r="H7" s="7"/>
      <c r="I7" s="7"/>
      <c r="J7" s="7"/>
      <c r="K7" s="7"/>
      <c r="L7" s="7"/>
    </row>
    <row r="8" spans="1:12" ht="30" customHeight="1" thickBot="1">
      <c r="A8" s="7" t="str">
        <f t="shared" si="0"/>
        <v>Comune di Rosate, anno 20172.2</v>
      </c>
      <c r="B8" s="7" t="str">
        <f>+IF(IFERROR(VLOOKUP($D$2,amm.ni!$B$2:$C$163,1,FALSE),1)=$D$2,VLOOKUP($D$2,amm.ni!$B$2:$C$163,2,FALSE),IF($D$2="","non compilato",IF(AND($D$2=amm.ni!$B$164,$D$3=""),$D$2,$D$3)))</f>
        <v>Comune di Rosate, anno 2017</v>
      </c>
      <c r="C8" s="16" t="s">
        <v>5</v>
      </c>
      <c r="D8" s="4" t="s">
        <v>6</v>
      </c>
      <c r="E8" s="19" t="s">
        <v>390</v>
      </c>
      <c r="F8" s="20" t="s">
        <v>383</v>
      </c>
      <c r="G8" s="7"/>
      <c r="H8" s="7"/>
      <c r="I8" s="7"/>
      <c r="J8" s="7"/>
      <c r="K8" s="7"/>
      <c r="L8" s="7"/>
    </row>
    <row r="9" spans="1:12" ht="30" customHeight="1" thickBot="1">
      <c r="A9" s="7" t="str">
        <f t="shared" si="0"/>
        <v>Comune di Rosate, anno 20172.3</v>
      </c>
      <c r="B9" s="7" t="str">
        <f>+IF(IFERROR(VLOOKUP($D$2,amm.ni!$B$2:$C$163,1,FALSE),1)=$D$2,VLOOKUP($D$2,amm.ni!$B$2:$C$163,2,FALSE),IF($D$2="","non compilato",IF(AND($D$2=amm.ni!$B$164,$D$3=""),$D$2,$D$3)))</f>
        <v>Comune di Rosate, anno 2017</v>
      </c>
      <c r="C9" s="16" t="s">
        <v>7</v>
      </c>
      <c r="D9" s="4" t="s">
        <v>8</v>
      </c>
      <c r="E9" s="19" t="s">
        <v>392</v>
      </c>
      <c r="F9" s="20" t="s">
        <v>383</v>
      </c>
      <c r="G9" s="7"/>
      <c r="H9" s="7"/>
      <c r="I9" s="7"/>
      <c r="J9" s="7"/>
      <c r="K9" s="7"/>
      <c r="L9" s="7"/>
    </row>
    <row r="10" spans="1:12" ht="30" customHeight="1" thickBot="1">
      <c r="A10" s="7" t="str">
        <f t="shared" si="0"/>
        <v>Comune di Rosate, anno 20172.4</v>
      </c>
      <c r="B10" s="7" t="str">
        <f>+IF(IFERROR(VLOOKUP($D$2,amm.ni!$B$2:$C$163,1,FALSE),1)=$D$2,VLOOKUP($D$2,amm.ni!$B$2:$C$163,2,FALSE),IF($D$2="","non compilato",IF(AND($D$2=amm.ni!$B$164,$D$3=""),$D$2,$D$3)))</f>
        <v>Comune di Rosate, anno 2017</v>
      </c>
      <c r="C10" s="16" t="s">
        <v>9</v>
      </c>
      <c r="D10" s="4" t="s">
        <v>10</v>
      </c>
      <c r="E10" s="19" t="s">
        <v>393</v>
      </c>
      <c r="F10" s="20" t="s">
        <v>383</v>
      </c>
      <c r="G10" s="7"/>
      <c r="H10" s="7"/>
      <c r="I10" s="7"/>
      <c r="J10" s="7"/>
      <c r="K10" s="7"/>
      <c r="L10" s="7"/>
    </row>
    <row r="11" spans="1:12" ht="30" customHeight="1" thickBot="1">
      <c r="A11" s="7" t="str">
        <f t="shared" si="0"/>
        <v>Comune di Rosate, anno 20173</v>
      </c>
      <c r="B11" s="7" t="str">
        <f>+IF(IFERROR(VLOOKUP($D$2,amm.ni!$B$2:$C$163,1,FALSE),1)=$D$2,VLOOKUP($D$2,amm.ni!$B$2:$C$163,2,FALSE),IF($D$2="","non compilato",IF(AND($D$2=amm.ni!$B$164,$D$3=""),$D$2,$D$3)))</f>
        <v>Comune di Rosate, anno 2017</v>
      </c>
      <c r="C11" s="15">
        <v>3</v>
      </c>
      <c r="D11" s="3" t="s">
        <v>11</v>
      </c>
      <c r="E11" s="17" t="s">
        <v>397</v>
      </c>
      <c r="F11" s="18" t="s">
        <v>383</v>
      </c>
      <c r="G11" s="7"/>
      <c r="H11" s="7"/>
      <c r="I11" s="7"/>
      <c r="J11" s="7"/>
      <c r="K11" s="7"/>
      <c r="L11" s="7"/>
    </row>
    <row r="12" spans="1:12" ht="30" customHeight="1" thickBot="1">
      <c r="A12" s="7" t="str">
        <f t="shared" si="0"/>
        <v>Comune di Rosate, anno 20173.1</v>
      </c>
      <c r="B12" s="7" t="str">
        <f>+IF(IFERROR(VLOOKUP($D$2,amm.ni!$B$2:$C$163,1,FALSE),1)=$D$2,VLOOKUP($D$2,amm.ni!$B$2:$C$163,2,FALSE),IF($D$2="","non compilato",IF(AND($D$2=amm.ni!$B$164,$D$3=""),$D$2,$D$3)))</f>
        <v>Comune di Rosate, anno 2017</v>
      </c>
      <c r="C12" s="16" t="s">
        <v>12</v>
      </c>
      <c r="D12" s="4" t="s">
        <v>13</v>
      </c>
      <c r="E12" s="19" t="s">
        <v>394</v>
      </c>
      <c r="F12" s="20" t="s">
        <v>383</v>
      </c>
      <c r="G12" s="7"/>
      <c r="H12" s="7"/>
      <c r="I12" s="7"/>
      <c r="J12" s="7"/>
      <c r="K12" s="7"/>
      <c r="L12" s="7"/>
    </row>
    <row r="13" spans="1:12" ht="30" customHeight="1" thickBot="1">
      <c r="A13" s="7" t="str">
        <f t="shared" si="0"/>
        <v>Comune di Rosate, anno 20173.2</v>
      </c>
      <c r="B13" s="7" t="str">
        <f>+IF(IFERROR(VLOOKUP($D$2,amm.ni!$B$2:$C$163,1,FALSE),1)=$D$2,VLOOKUP($D$2,amm.ni!$B$2:$C$163,2,FALSE),IF($D$2="","non compilato",IF(AND($D$2=amm.ni!$B$164,$D$3=""),$D$2,$D$3)))</f>
        <v>Comune di Rosate, anno 2017</v>
      </c>
      <c r="C13" s="16" t="s">
        <v>14</v>
      </c>
      <c r="D13" s="4" t="s">
        <v>15</v>
      </c>
      <c r="E13" s="19" t="s">
        <v>388</v>
      </c>
      <c r="F13" s="20" t="s">
        <v>383</v>
      </c>
      <c r="G13" s="7"/>
      <c r="H13" s="7"/>
      <c r="I13" s="7"/>
      <c r="J13" s="7"/>
      <c r="K13" s="7"/>
      <c r="L13" s="7"/>
    </row>
    <row r="14" spans="1:12" ht="30" customHeight="1" thickBot="1">
      <c r="A14" s="7" t="str">
        <f t="shared" si="0"/>
        <v>Comune di Rosate, anno 20173.3</v>
      </c>
      <c r="B14" s="7" t="str">
        <f>+IF(IFERROR(VLOOKUP($D$2,amm.ni!$B$2:$C$163,1,FALSE),1)=$D$2,VLOOKUP($D$2,amm.ni!$B$2:$C$163,2,FALSE),IF($D$2="","non compilato",IF(AND($D$2=amm.ni!$B$164,$D$3=""),$D$2,$D$3)))</f>
        <v>Comune di Rosate, anno 2017</v>
      </c>
      <c r="C14" s="16" t="s">
        <v>16</v>
      </c>
      <c r="D14" s="4" t="s">
        <v>17</v>
      </c>
      <c r="E14" s="19" t="s">
        <v>389</v>
      </c>
      <c r="F14" s="20" t="s">
        <v>383</v>
      </c>
      <c r="G14" s="7"/>
      <c r="H14" s="7"/>
      <c r="I14" s="7"/>
      <c r="J14" s="7"/>
      <c r="K14" s="7"/>
      <c r="L14" s="7"/>
    </row>
    <row r="15" spans="1:12" ht="30" customHeight="1" thickBot="1">
      <c r="A15" s="7" t="str">
        <f t="shared" si="0"/>
        <v>Comune di Rosate, anno 20173.4</v>
      </c>
      <c r="B15" s="7" t="str">
        <f>+IF(IFERROR(VLOOKUP($D$2,amm.ni!$B$2:$C$163,1,FALSE),1)=$D$2,VLOOKUP($D$2,amm.ni!$B$2:$C$163,2,FALSE),IF($D$2="","non compilato",IF(AND($D$2=amm.ni!$B$164,$D$3=""),$D$2,$D$3)))</f>
        <v>Comune di Rosate, anno 2017</v>
      </c>
      <c r="C15" s="16" t="s">
        <v>18</v>
      </c>
      <c r="D15" s="4" t="s">
        <v>19</v>
      </c>
      <c r="E15" s="19" t="s">
        <v>399</v>
      </c>
      <c r="F15" s="20" t="s">
        <v>383</v>
      </c>
      <c r="G15" s="7"/>
      <c r="H15" s="7"/>
      <c r="I15" s="7"/>
      <c r="J15" s="7"/>
      <c r="K15" s="7"/>
      <c r="L15" s="7"/>
    </row>
    <row r="16" spans="1:12" ht="30" customHeight="1" thickBot="1">
      <c r="A16" s="7" t="str">
        <f t="shared" si="0"/>
        <v>Comune di Rosate, anno 20174</v>
      </c>
      <c r="B16" s="7" t="str">
        <f>+IF(IFERROR(VLOOKUP($D$2,amm.ni!$B$2:$C$163,1,FALSE),1)=$D$2,VLOOKUP($D$2,amm.ni!$B$2:$C$163,2,FALSE),IF($D$2="","non compilato",IF(AND($D$2=amm.ni!$B$164,$D$3=""),$D$2,$D$3)))</f>
        <v>Comune di Rosate, anno 2017</v>
      </c>
      <c r="C16" s="15">
        <v>4</v>
      </c>
      <c r="D16" s="3" t="s">
        <v>20</v>
      </c>
      <c r="E16" s="17" t="s">
        <v>395</v>
      </c>
      <c r="F16" s="18" t="s">
        <v>383</v>
      </c>
      <c r="G16" s="7"/>
      <c r="H16" s="7"/>
      <c r="I16" s="7"/>
      <c r="J16" s="7"/>
      <c r="K16" s="7"/>
      <c r="L16" s="7"/>
    </row>
    <row r="17" spans="1:12" ht="30" customHeight="1" thickBot="1">
      <c r="A17" s="7" t="str">
        <f t="shared" si="0"/>
        <v>Comune di Rosate, anno 20175</v>
      </c>
      <c r="B17" s="7" t="str">
        <f>+IF(IFERROR(VLOOKUP($D$2,amm.ni!$B$2:$C$163,1,FALSE),1)=$D$2,VLOOKUP($D$2,amm.ni!$B$2:$C$163,2,FALSE),IF($D$2="","non compilato",IF(AND($D$2=amm.ni!$B$164,$D$3=""),$D$2,$D$3)))</f>
        <v>Comune di Rosate, anno 2017</v>
      </c>
      <c r="C17" s="15">
        <v>5</v>
      </c>
      <c r="D17" s="3" t="s">
        <v>21</v>
      </c>
      <c r="E17" s="17" t="s">
        <v>379</v>
      </c>
      <c r="F17" s="18" t="s">
        <v>383</v>
      </c>
      <c r="G17" s="7"/>
      <c r="H17" s="7"/>
      <c r="I17" s="7"/>
      <c r="J17" s="7"/>
      <c r="K17" s="7"/>
      <c r="L17" s="7"/>
    </row>
    <row r="18" spans="1:12" ht="30" customHeight="1" thickBot="1">
      <c r="A18" s="7" t="str">
        <f t="shared" si="0"/>
        <v>Comune di Rosate, anno 20176</v>
      </c>
      <c r="B18" s="7" t="str">
        <f>+IF(IFERROR(VLOOKUP($D$2,amm.ni!$B$2:$C$163,1,FALSE),1)=$D$2,VLOOKUP($D$2,amm.ni!$B$2:$C$163,2,FALSE),IF($D$2="","non compilato",IF(AND($D$2=amm.ni!$B$164,$D$3=""),$D$2,$D$3)))</f>
        <v>Comune di Rosate, anno 2017</v>
      </c>
      <c r="C18" s="15">
        <v>6</v>
      </c>
      <c r="D18" s="3" t="s">
        <v>22</v>
      </c>
      <c r="E18" s="17" t="s">
        <v>398</v>
      </c>
      <c r="F18" s="18" t="s">
        <v>383</v>
      </c>
      <c r="G18" s="7"/>
      <c r="H18" s="7"/>
      <c r="I18" s="7"/>
      <c r="J18" s="7"/>
      <c r="K18" s="7"/>
      <c r="L18" s="7"/>
    </row>
    <row r="19" spans="1:12" ht="30" customHeight="1" thickBot="1">
      <c r="A19" s="7" t="str">
        <f t="shared" si="0"/>
        <v>Comune di Rosate, anno 20176.1</v>
      </c>
      <c r="B19" s="7" t="str">
        <f>+IF(IFERROR(VLOOKUP($D$2,amm.ni!$B$2:$C$163,1,FALSE),1)=$D$2,VLOOKUP($D$2,amm.ni!$B$2:$C$163,2,FALSE),IF($D$2="","non compilato",IF(AND($D$2=amm.ni!$B$164,$D$3=""),$D$2,$D$3)))</f>
        <v>Comune di Rosate, anno 2017</v>
      </c>
      <c r="C19" s="16" t="s">
        <v>23</v>
      </c>
      <c r="D19" s="5" t="s">
        <v>24</v>
      </c>
      <c r="E19" s="19" t="s">
        <v>391</v>
      </c>
      <c r="F19" s="20" t="s">
        <v>383</v>
      </c>
      <c r="G19" s="7"/>
      <c r="H19" s="7"/>
      <c r="I19" s="7"/>
      <c r="J19" s="7"/>
      <c r="K19" s="7"/>
      <c r="L19" s="7"/>
    </row>
    <row r="20" spans="1:12" ht="30" customHeight="1" thickBot="1">
      <c r="A20" s="7" t="str">
        <f t="shared" si="0"/>
        <v>Comune di Rosate, anno 20176.2</v>
      </c>
      <c r="B20" s="7" t="str">
        <f>+IF(IFERROR(VLOOKUP($D$2,amm.ni!$B$2:$C$163,1,FALSE),1)=$D$2,VLOOKUP($D$2,amm.ni!$B$2:$C$163,2,FALSE),IF($D$2="","non compilato",IF(AND($D$2=amm.ni!$B$164,$D$3=""),$D$2,$D$3)))</f>
        <v>Comune di Rosate, anno 2017</v>
      </c>
      <c r="C20" s="16" t="s">
        <v>25</v>
      </c>
      <c r="D20" s="5" t="s">
        <v>26</v>
      </c>
      <c r="E20" s="19" t="s">
        <v>380</v>
      </c>
      <c r="F20" s="20" t="s">
        <v>383</v>
      </c>
      <c r="G20" s="7"/>
      <c r="H20" s="7"/>
      <c r="I20" s="7"/>
      <c r="J20" s="7"/>
      <c r="K20" s="7"/>
      <c r="L20" s="7"/>
    </row>
    <row r="21" spans="1:12" ht="30" customHeight="1" thickBot="1">
      <c r="A21" s="7" t="str">
        <f t="shared" si="0"/>
        <v>Comune di Rosate, anno 2017Allegato 2</v>
      </c>
      <c r="B21" s="7" t="str">
        <f>+IF(IFERROR(VLOOKUP($D$2,amm.ni!$B$2:$C$163,1,FALSE),1)=$D$2,VLOOKUP($D$2,amm.ni!$B$2:$C$163,2,FALSE),IF($D$2="","non compilato",IF(AND($D$2=amm.ni!$B$164,$D$3=""),$D$2,$D$3)))</f>
        <v>Comune di Rosate, anno 2017</v>
      </c>
      <c r="C21" s="16" t="s">
        <v>27</v>
      </c>
      <c r="D21" s="4" t="s">
        <v>28</v>
      </c>
      <c r="E21" s="19" t="s">
        <v>382</v>
      </c>
      <c r="F21" s="20" t="s">
        <v>383</v>
      </c>
      <c r="G21" s="7"/>
      <c r="H21" s="7"/>
      <c r="I21" s="7"/>
      <c r="J21" s="7"/>
      <c r="K21" s="7"/>
      <c r="L21" s="7"/>
    </row>
    <row r="22" spans="1:12" ht="30" customHeight="1" thickBot="1">
      <c r="A22" s="7" t="str">
        <f t="shared" si="0"/>
        <v>Comune di Rosate, anno 2017Allegato 3</v>
      </c>
      <c r="B22" s="7" t="str">
        <f>+IF(IFERROR(VLOOKUP($D$2,amm.ni!$B$2:$C$163,1,FALSE),1)=$D$2,VLOOKUP($D$2,amm.ni!$B$2:$C$163,2,FALSE),IF($D$2="","non compilato",IF(AND($D$2=amm.ni!$B$164,$D$3=""),$D$2,$D$3)))</f>
        <v>Comune di Rosate, anno 2017</v>
      </c>
      <c r="C22" s="16" t="s">
        <v>29</v>
      </c>
      <c r="D22" s="4" t="s">
        <v>30</v>
      </c>
      <c r="E22" s="19" t="s">
        <v>381</v>
      </c>
      <c r="F22" s="20" t="s">
        <v>383</v>
      </c>
      <c r="G22" s="7"/>
      <c r="H22" s="7"/>
      <c r="I22" s="7"/>
      <c r="J22" s="7"/>
      <c r="K22" s="7"/>
      <c r="L22" s="7"/>
    </row>
    <row r="23" spans="1:12" ht="30" customHeight="1" thickBot="1">
      <c r="A23" s="7" t="str">
        <f t="shared" si="0"/>
        <v>Comune di Rosate, anno 2017Allegato 4</v>
      </c>
      <c r="B23" s="7" t="str">
        <f>+IF(IFERROR(VLOOKUP($D$2,amm.ni!$B$2:$C$163,1,FALSE),1)=$D$2,VLOOKUP($D$2,amm.ni!$B$2:$C$163,2,FALSE),IF($D$2="","non compilato",IF(AND($D$2=amm.ni!$B$164,$D$3=""),$D$2,$D$3)))</f>
        <v>Comune di Rosate, anno 2017</v>
      </c>
      <c r="C23" s="16" t="s">
        <v>31</v>
      </c>
      <c r="D23" s="4" t="s">
        <v>32</v>
      </c>
      <c r="E23" s="19" t="s">
        <v>385</v>
      </c>
      <c r="F23" s="20" t="s">
        <v>383</v>
      </c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2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amm.ni!$B$2:$B$164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2" activePane="bottomLeft" state="frozen"/>
      <selection activeCell="B1" sqref="B1"/>
      <selection pane="bottomLeft" activeCell="B164" sqref="A164:XFD164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cecilia pirocchi</cp:lastModifiedBy>
  <cp:lastPrinted>2015-09-02T21:29:44Z</cp:lastPrinted>
  <dcterms:created xsi:type="dcterms:W3CDTF">2013-07-05T07:54:06Z</dcterms:created>
  <dcterms:modified xsi:type="dcterms:W3CDTF">2018-06-29T07:31:07Z</dcterms:modified>
</cp:coreProperties>
</file>